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4\3ER TRIMESTRE_2024\"/>
    </mc:Choice>
  </mc:AlternateContent>
  <xr:revisionPtr revIDLastSave="0" documentId="13_ncr:1_{B41D7318-5BEA-4BD3-B213-DF500169164A}" xr6:coauthVersionLast="47" xr6:coauthVersionMax="47" xr10:uidLastSave="{00000000-0000-0000-0000-000000000000}"/>
  <bookViews>
    <workbookView xWindow="540" yWindow="150" windowWidth="26625" windowHeight="1462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 concurrentCalc="0"/>
</workbook>
</file>

<file path=xl/calcChain.xml><?xml version="1.0" encoding="utf-8"?>
<calcChain xmlns="http://schemas.openxmlformats.org/spreadsheetml/2006/main">
  <c r="C55" i="3" l="1"/>
  <c r="C54" i="3"/>
  <c r="B55" i="3"/>
  <c r="B54" i="3"/>
  <c r="C49" i="3"/>
  <c r="B49" i="3"/>
  <c r="B48" i="3"/>
  <c r="C48" i="3"/>
  <c r="C59" i="3"/>
  <c r="B59" i="3"/>
  <c r="C41" i="3"/>
  <c r="B41" i="3"/>
  <c r="C36" i="3"/>
  <c r="C45" i="3"/>
  <c r="B36" i="3"/>
  <c r="B45" i="3"/>
  <c r="C16" i="3"/>
  <c r="B16" i="3"/>
  <c r="C4" i="3"/>
  <c r="C33" i="3"/>
  <c r="B4" i="3"/>
  <c r="B33" i="3"/>
  <c r="B61" i="3"/>
  <c r="C61" i="3"/>
</calcChain>
</file>

<file path=xl/sharedStrings.xml><?xml version="1.0" encoding="utf-8"?>
<sst xmlns="http://schemas.openxmlformats.org/spreadsheetml/2006/main" count="59" uniqueCount="51">
  <si>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</si>
  <si>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</si>
  <si>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</si>
  <si>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</si>
  <si>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</si>
  <si>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</si>
  <si>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</si>
  <si>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</si>
  <si>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</si>
  <si>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</si>
  <si>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</si>
  <si>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</si>
  <si>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</si>
  <si>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</si>
  <si>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</si>
  <si>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</si>
  <si>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</si>
  <si>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</si>
  <si>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</si>
  <si>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</si>
  <si>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</si>
  <si>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</si>
  <si>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</si>
  <si>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</si>
  <si>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</si>
  <si>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</si>
  <si>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</si>
  <si>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</si>
  <si>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</si>
  <si>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</si>
  <si>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</si>
  <si>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</si>
  <si>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</si>
  <si>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</si>
  <si>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</si>
  <si>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</si>
  <si>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</si>
  <si>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</si>
  <si>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</si>
  <si>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</si>
  <si>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</si>
  <si>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</si>
  <si>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</si>
  <si>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</si>
  <si>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</si>
  <si>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</si>
  <si>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</si>
  <si>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</si>
  <si>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</si>
  <si>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</si>
  <si>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Salamanca para las Mujeres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</si>
</sst>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7" fillId="0" borderId="0" xfId="8" applyFont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Alignment="1" applyProtection="1">
      <alignment horizontal="center" vertical="center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Protection="1">
      <protection locked="0"/>
    </xf>
    <xf numFmtId="0" fontId="2" fillId="0" borderId="0" xfId="8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Protection="1">
      <protection locked="0"/>
    </xf>
    <xf numFmtId="4" fontId="2" fillId="0" borderId="0" xfId="8" applyNumberFormat="1" applyFont="1" applyBorder="1" applyAlignment="1" applyProtection="1">
      <alignment vertical="top"/>
      <protection locked="0"/>
    </xf>
  </cellXfs>
  <cellStyles count="37">
    <cellStyle name="=C:\WINNT\SYSTEM32\COMMAND.COM" xfId="16" xr:uid="{12BE4EEF-5C0A-45C9-BC85-52432B687228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C268E247-5F7D-4A5E-9B19-1BD98D181044}"/>
    <cellStyle name="Millares 2 2 3" xfId="18" xr:uid="{46883E39-6FD8-49A3-87FF-FE8B265B0584}"/>
    <cellStyle name="Millares 2 3" xfId="4" xr:uid="{00000000-0005-0000-0000-000003000000}"/>
    <cellStyle name="Millares 2 3 2" xfId="29" xr:uid="{A8198DBB-71A7-486A-AB8A-1A57B12CCC6C}"/>
    <cellStyle name="Millares 2 3 3" xfId="19" xr:uid="{DEF80EA7-FB72-4611-83FE-BA5F566CA705}"/>
    <cellStyle name="Millares 2 4" xfId="26" xr:uid="{27710163-686E-4289-856C-C3063B14AC51}"/>
    <cellStyle name="Millares 2 4 2" xfId="36" xr:uid="{2ED44F95-D028-47D8-B848-0F8A931E713A}"/>
    <cellStyle name="Millares 2 5" xfId="27" xr:uid="{4FBF3B1F-7988-4938-8F58-FFD1E2F929BC}"/>
    <cellStyle name="Millares 2 6" xfId="17" xr:uid="{7619A99C-FC8F-42D4-AA4A-B9F84927062B}"/>
    <cellStyle name="Millares 3" xfId="5" xr:uid="{00000000-0005-0000-0000-000004000000}"/>
    <cellStyle name="Millares 3 2" xfId="30" xr:uid="{56A59767-FCE9-4693-BC02-F28D3C9514DE}"/>
    <cellStyle name="Millares 3 3" xfId="20" xr:uid="{C2BE8D2C-0995-455B-AABA-921CE576E5AA}"/>
    <cellStyle name="Moneda 2" xfId="6" xr:uid="{00000000-0005-0000-0000-000005000000}"/>
    <cellStyle name="Moneda 2 2" xfId="31" xr:uid="{2FEEBB74-B15F-4E34-8304-2C26FD118C96}"/>
    <cellStyle name="Moneda 2 3" xfId="21" xr:uid="{9DE31DA5-B07C-407C-8BB1-89FF93788B7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2" xr:uid="{B41C1E1F-7683-44A6-BC0A-24892F5BC60A}"/>
    <cellStyle name="Normal 2 4" xfId="22" xr:uid="{C4AC1731-68E8-47C8-91C5-C0DE41BBEAC3}"/>
    <cellStyle name="Normal 3" xfId="9" xr:uid="{00000000-0005-0000-0000-000009000000}"/>
    <cellStyle name="Normal 3 2" xfId="33" xr:uid="{9741E8ED-C1E5-4F9D-9780-75CD6BEBC855}"/>
    <cellStyle name="Normal 3 3" xfId="23" xr:uid="{76353825-0155-4818-9D80-1D848CFD8A1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5" xr:uid="{4A4DD9D3-3B3C-4F1B-8A74-18F4C4E9A6B8}"/>
    <cellStyle name="Normal 6 2 3" xfId="25" xr:uid="{F88D42C3-FA46-49FA-8EEA-E0A94E0C0EB4}"/>
    <cellStyle name="Normal 6 3" xfId="34" xr:uid="{9B83F867-261B-49F7-BD4B-630A7C90CFB5}"/>
    <cellStyle name="Normal 6 4" xfId="24" xr:uid="{162DF710-1B08-4236-AF3B-33A05985C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7"/>
  <sheetViews>
    <sheetView tabSelected="1" zoomScaleNormal="100" workbookViewId="0">
      <selection activeCell="B77" sqref="B7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20" t="s">
        <v>50</v>
      </c>
      <c r="B1" s="21"/>
      <c r="C1" s="22"/>
    </row>
    <row r="2" spans="1:5" ht="15" customHeight="1" x14ac:dyDescent="0.2">
      <c r="A2" s="2" t="s">
        <v>0</v>
      </c>
      <c r="B2" s="3">
        <v>2024</v>
      </c>
      <c r="C2" s="3">
        <v>2023</v>
      </c>
    </row>
    <row r="3" spans="1:5" ht="11.25" customHeight="1" x14ac:dyDescent="0.2">
      <c r="A3" s="4" t="s">
        <v>37</v>
      </c>
      <c r="B3" s="5"/>
      <c r="C3" s="5"/>
    </row>
    <row r="4" spans="1:5" ht="11.25" customHeight="1" x14ac:dyDescent="0.2">
      <c r="A4" s="6" t="s">
        <v>1</v>
      </c>
      <c r="B4" s="18">
        <f>SUM(B5:B14)</f>
        <v>3881250</v>
      </c>
      <c r="C4" s="18">
        <f>SUM(C5:C14)</f>
        <v>3105000</v>
      </c>
      <c r="D4" s="13"/>
    </row>
    <row r="5" spans="1:5" ht="11.25" customHeight="1" x14ac:dyDescent="0.2">
      <c r="A5" s="7" t="s">
        <v>2</v>
      </c>
      <c r="B5" s="19">
        <v>0</v>
      </c>
      <c r="C5" s="19">
        <v>0</v>
      </c>
      <c r="D5" s="14"/>
    </row>
    <row r="6" spans="1:5" ht="11.25" customHeight="1" x14ac:dyDescent="0.2">
      <c r="A6" s="7" t="s">
        <v>3</v>
      </c>
      <c r="B6" s="19">
        <v>0</v>
      </c>
      <c r="C6" s="19">
        <v>0</v>
      </c>
      <c r="D6" s="14"/>
    </row>
    <row r="7" spans="1:5" ht="11.25" customHeight="1" x14ac:dyDescent="0.2">
      <c r="A7" s="7" t="s">
        <v>33</v>
      </c>
      <c r="B7" s="19">
        <v>0</v>
      </c>
      <c r="C7" s="19">
        <v>0</v>
      </c>
      <c r="D7" s="14"/>
    </row>
    <row r="8" spans="1:5" ht="11.25" customHeight="1" x14ac:dyDescent="0.2">
      <c r="A8" s="7" t="s">
        <v>4</v>
      </c>
      <c r="B8" s="19">
        <v>0</v>
      </c>
      <c r="C8" s="19">
        <v>0</v>
      </c>
      <c r="D8" s="14"/>
    </row>
    <row r="9" spans="1:5" ht="11.25" customHeight="1" x14ac:dyDescent="0.2">
      <c r="A9" s="7" t="s">
        <v>34</v>
      </c>
      <c r="B9" s="19">
        <v>0</v>
      </c>
      <c r="C9" s="19">
        <v>0</v>
      </c>
      <c r="D9" s="14"/>
    </row>
    <row r="10" spans="1:5" ht="11.25" customHeight="1" x14ac:dyDescent="0.2">
      <c r="A10" s="7" t="s">
        <v>35</v>
      </c>
      <c r="B10" s="19">
        <v>0</v>
      </c>
      <c r="C10" s="19">
        <v>0</v>
      </c>
      <c r="D10" s="14"/>
    </row>
    <row r="11" spans="1:5" ht="11.25" customHeight="1" x14ac:dyDescent="0.2">
      <c r="A11" s="7" t="s">
        <v>36</v>
      </c>
      <c r="B11" s="19">
        <v>0</v>
      </c>
      <c r="C11" s="19">
        <v>0</v>
      </c>
      <c r="D11" s="14"/>
    </row>
    <row r="12" spans="1:5" ht="22.5" x14ac:dyDescent="0.2">
      <c r="A12" s="7" t="s">
        <v>38</v>
      </c>
      <c r="B12" s="19">
        <v>0</v>
      </c>
      <c r="C12" s="19">
        <v>0</v>
      </c>
      <c r="D12" s="14"/>
    </row>
    <row r="13" spans="1:5" ht="11.25" customHeight="1" x14ac:dyDescent="0.2">
      <c r="A13" s="7" t="s">
        <v>39</v>
      </c>
      <c r="B13" s="19">
        <v>3881250</v>
      </c>
      <c r="C13" s="19">
        <v>3105000</v>
      </c>
      <c r="D13" s="14"/>
    </row>
    <row r="14" spans="1:5" ht="11.25" customHeight="1" x14ac:dyDescent="0.2">
      <c r="A14" s="7" t="s">
        <v>5</v>
      </c>
      <c r="B14" s="19">
        <v>0</v>
      </c>
      <c r="C14" s="19">
        <v>0</v>
      </c>
      <c r="D14" s="13"/>
      <c r="E14" s="13" t="s">
        <v>46</v>
      </c>
    </row>
    <row r="15" spans="1:5" ht="11.25" customHeight="1" x14ac:dyDescent="0.2">
      <c r="A15" s="8"/>
      <c r="B15" s="16"/>
      <c r="C15" s="16"/>
      <c r="D15" s="13"/>
    </row>
    <row r="16" spans="1:5" ht="11.25" customHeight="1" x14ac:dyDescent="0.2">
      <c r="A16" s="6" t="s">
        <v>6</v>
      </c>
      <c r="B16" s="18">
        <f>SUM(B17:B32)</f>
        <v>1649005.7</v>
      </c>
      <c r="C16" s="18">
        <f>SUM(C17:C32)</f>
        <v>2245352.6</v>
      </c>
      <c r="D16" s="13"/>
    </row>
    <row r="17" spans="1:4" ht="11.25" customHeight="1" x14ac:dyDescent="0.2">
      <c r="A17" s="7" t="s">
        <v>7</v>
      </c>
      <c r="B17" s="19">
        <v>1206975.8799999999</v>
      </c>
      <c r="C17" s="19">
        <v>1812143.16</v>
      </c>
      <c r="D17" s="14"/>
    </row>
    <row r="18" spans="1:4" ht="11.25" customHeight="1" x14ac:dyDescent="0.2">
      <c r="A18" s="7" t="s">
        <v>8</v>
      </c>
      <c r="B18" s="19">
        <v>68310</v>
      </c>
      <c r="C18" s="19">
        <v>64483.839999999997</v>
      </c>
      <c r="D18" s="14"/>
    </row>
    <row r="19" spans="1:4" ht="11.25" customHeight="1" x14ac:dyDescent="0.2">
      <c r="A19" s="7" t="s">
        <v>9</v>
      </c>
      <c r="B19" s="19">
        <v>373719.82</v>
      </c>
      <c r="C19" s="19">
        <v>368725.6</v>
      </c>
      <c r="D19" s="14"/>
    </row>
    <row r="20" spans="1:4" ht="11.25" customHeight="1" x14ac:dyDescent="0.2">
      <c r="A20" s="7" t="s">
        <v>10</v>
      </c>
      <c r="B20" s="19">
        <v>0</v>
      </c>
      <c r="C20" s="19">
        <v>0</v>
      </c>
      <c r="D20" s="14"/>
    </row>
    <row r="21" spans="1:4" ht="11.25" customHeight="1" x14ac:dyDescent="0.2">
      <c r="A21" s="7" t="s">
        <v>47</v>
      </c>
      <c r="B21" s="19">
        <v>0</v>
      </c>
      <c r="C21" s="19">
        <v>0</v>
      </c>
      <c r="D21" s="14"/>
    </row>
    <row r="22" spans="1:4" ht="11.25" customHeight="1" x14ac:dyDescent="0.2">
      <c r="A22" s="7" t="s">
        <v>40</v>
      </c>
      <c r="B22" s="19">
        <v>0</v>
      </c>
      <c r="C22" s="19">
        <v>0</v>
      </c>
      <c r="D22" s="14"/>
    </row>
    <row r="23" spans="1:4" ht="11.25" customHeight="1" x14ac:dyDescent="0.2">
      <c r="A23" s="7" t="s">
        <v>11</v>
      </c>
      <c r="B23" s="19">
        <v>0</v>
      </c>
      <c r="C23" s="19">
        <v>0</v>
      </c>
      <c r="D23" s="14"/>
    </row>
    <row r="24" spans="1:4" ht="11.25" customHeight="1" x14ac:dyDescent="0.2">
      <c r="A24" s="7" t="s">
        <v>12</v>
      </c>
      <c r="B24" s="19">
        <v>0</v>
      </c>
      <c r="C24" s="19">
        <v>0</v>
      </c>
      <c r="D24" s="14"/>
    </row>
    <row r="25" spans="1:4" ht="11.25" customHeight="1" x14ac:dyDescent="0.2">
      <c r="A25" s="7" t="s">
        <v>13</v>
      </c>
      <c r="B25" s="19">
        <v>0</v>
      </c>
      <c r="C25" s="19">
        <v>0</v>
      </c>
      <c r="D25" s="14"/>
    </row>
    <row r="26" spans="1:4" ht="11.25" customHeight="1" x14ac:dyDescent="0.2">
      <c r="A26" s="7" t="s">
        <v>14</v>
      </c>
      <c r="B26" s="19">
        <v>0</v>
      </c>
      <c r="C26" s="19">
        <v>0</v>
      </c>
      <c r="D26" s="14"/>
    </row>
    <row r="27" spans="1:4" ht="11.25" customHeight="1" x14ac:dyDescent="0.2">
      <c r="A27" s="7" t="s">
        <v>15</v>
      </c>
      <c r="B27" s="19">
        <v>0</v>
      </c>
      <c r="C27" s="19">
        <v>0</v>
      </c>
      <c r="D27" s="14"/>
    </row>
    <row r="28" spans="1:4" ht="11.25" customHeight="1" x14ac:dyDescent="0.2">
      <c r="A28" s="7" t="s">
        <v>16</v>
      </c>
      <c r="B28" s="19">
        <v>0</v>
      </c>
      <c r="C28" s="19">
        <v>0</v>
      </c>
      <c r="D28" s="14"/>
    </row>
    <row r="29" spans="1:4" ht="11.25" customHeight="1" x14ac:dyDescent="0.2">
      <c r="A29" s="7" t="s">
        <v>41</v>
      </c>
      <c r="B29" s="19">
        <v>0</v>
      </c>
      <c r="C29" s="19">
        <v>0</v>
      </c>
      <c r="D29" s="14"/>
    </row>
    <row r="30" spans="1:4" ht="11.25" customHeight="1" x14ac:dyDescent="0.2">
      <c r="A30" s="7" t="s">
        <v>17</v>
      </c>
      <c r="B30" s="19">
        <v>0</v>
      </c>
      <c r="C30" s="19">
        <v>0</v>
      </c>
      <c r="D30" s="14"/>
    </row>
    <row r="31" spans="1:4" ht="11.25" customHeight="1" x14ac:dyDescent="0.2">
      <c r="A31" s="7" t="s">
        <v>18</v>
      </c>
      <c r="B31" s="19">
        <v>0</v>
      </c>
      <c r="C31" s="19">
        <v>0</v>
      </c>
      <c r="D31" s="14"/>
    </row>
    <row r="32" spans="1:4" ht="11.25" customHeight="1" x14ac:dyDescent="0.2">
      <c r="A32" s="7" t="s">
        <v>19</v>
      </c>
      <c r="B32" s="19">
        <v>0</v>
      </c>
      <c r="C32" s="19">
        <v>0</v>
      </c>
      <c r="D32" s="13"/>
    </row>
    <row r="33" spans="1:4" ht="11.25" customHeight="1" x14ac:dyDescent="0.2">
      <c r="A33" s="4" t="s">
        <v>42</v>
      </c>
      <c r="B33" s="18">
        <f>B4-B16</f>
        <v>2232244.2999999998</v>
      </c>
      <c r="C33" s="18">
        <f>C4-C16</f>
        <v>859647.39999999991</v>
      </c>
      <c r="D33" s="13"/>
    </row>
    <row r="34" spans="1:4" ht="11.25" customHeight="1" x14ac:dyDescent="0.2">
      <c r="A34" s="9"/>
      <c r="B34" s="16"/>
      <c r="C34" s="16"/>
      <c r="D34" s="13"/>
    </row>
    <row r="35" spans="1:4" ht="11.25" customHeight="1" x14ac:dyDescent="0.2">
      <c r="A35" s="4" t="s">
        <v>48</v>
      </c>
      <c r="B35" s="16"/>
      <c r="C35" s="16"/>
      <c r="D35" s="13"/>
    </row>
    <row r="36" spans="1:4" ht="11.25" customHeight="1" x14ac:dyDescent="0.2">
      <c r="A36" s="6" t="s">
        <v>1</v>
      </c>
      <c r="B36" s="18">
        <f>SUM(B37:B39)</f>
        <v>0</v>
      </c>
      <c r="C36" s="18">
        <f>SUM(C37:C39)</f>
        <v>0</v>
      </c>
      <c r="D36" s="13"/>
    </row>
    <row r="37" spans="1:4" ht="11.25" customHeight="1" x14ac:dyDescent="0.2">
      <c r="A37" s="7" t="s">
        <v>20</v>
      </c>
      <c r="B37" s="19">
        <v>0</v>
      </c>
      <c r="C37" s="19">
        <v>0</v>
      </c>
      <c r="D37" s="13"/>
    </row>
    <row r="38" spans="1:4" ht="11.25" customHeight="1" x14ac:dyDescent="0.2">
      <c r="A38" s="7" t="s">
        <v>21</v>
      </c>
      <c r="B38" s="19">
        <v>0</v>
      </c>
      <c r="C38" s="19">
        <v>0</v>
      </c>
      <c r="D38" s="13"/>
    </row>
    <row r="39" spans="1:4" ht="11.25" customHeight="1" x14ac:dyDescent="0.2">
      <c r="A39" s="7" t="s">
        <v>22</v>
      </c>
      <c r="B39" s="19">
        <v>0</v>
      </c>
      <c r="C39" s="19">
        <v>0</v>
      </c>
      <c r="D39" s="13"/>
    </row>
    <row r="40" spans="1:4" ht="11.25" customHeight="1" x14ac:dyDescent="0.2">
      <c r="A40" s="8"/>
      <c r="B40" s="16"/>
      <c r="C40" s="16"/>
      <c r="D40" s="13"/>
    </row>
    <row r="41" spans="1:4" ht="11.25" customHeight="1" x14ac:dyDescent="0.2">
      <c r="A41" s="6" t="s">
        <v>6</v>
      </c>
      <c r="B41" s="18">
        <f>SUM(B42:B44)</f>
        <v>10917.09</v>
      </c>
      <c r="C41" s="18">
        <f>SUM(C42:C44)</f>
        <v>27943.5</v>
      </c>
      <c r="D41" s="13"/>
    </row>
    <row r="42" spans="1:4" ht="11.25" customHeight="1" x14ac:dyDescent="0.2">
      <c r="A42" s="7" t="s">
        <v>20</v>
      </c>
      <c r="B42" s="19">
        <v>0</v>
      </c>
      <c r="C42" s="19">
        <v>0</v>
      </c>
      <c r="D42" s="13"/>
    </row>
    <row r="43" spans="1:4" ht="11.25" customHeight="1" x14ac:dyDescent="0.2">
      <c r="A43" s="7" t="s">
        <v>21</v>
      </c>
      <c r="B43" s="19">
        <v>10917.09</v>
      </c>
      <c r="C43" s="19">
        <v>27943.5</v>
      </c>
      <c r="D43" s="13"/>
    </row>
    <row r="44" spans="1:4" ht="11.25" customHeight="1" x14ac:dyDescent="0.2">
      <c r="A44" s="7" t="s">
        <v>23</v>
      </c>
      <c r="B44" s="19">
        <v>0</v>
      </c>
      <c r="C44" s="19">
        <v>0</v>
      </c>
      <c r="D44" s="13"/>
    </row>
    <row r="45" spans="1:4" ht="11.25" customHeight="1" x14ac:dyDescent="0.2">
      <c r="A45" s="4" t="s">
        <v>43</v>
      </c>
      <c r="B45" s="18">
        <f>B36-B41</f>
        <v>-10917.09</v>
      </c>
      <c r="C45" s="18">
        <f>C36-C41</f>
        <v>-27943.5</v>
      </c>
      <c r="D45" s="13"/>
    </row>
    <row r="46" spans="1:4" ht="11.25" customHeight="1" x14ac:dyDescent="0.2">
      <c r="A46" s="9"/>
      <c r="B46" s="16"/>
      <c r="C46" s="16"/>
      <c r="D46" s="13"/>
    </row>
    <row r="47" spans="1:4" ht="11.25" customHeight="1" x14ac:dyDescent="0.2">
      <c r="A47" s="4" t="s">
        <v>49</v>
      </c>
      <c r="B47" s="16"/>
      <c r="C47" s="16"/>
      <c r="D47" s="13"/>
    </row>
    <row r="48" spans="1:4" ht="11.25" customHeight="1" x14ac:dyDescent="0.2">
      <c r="A48" s="6" t="s">
        <v>1</v>
      </c>
      <c r="B48" s="18">
        <f>SUM(B49+B52)</f>
        <v>0</v>
      </c>
      <c r="C48" s="18">
        <f>SUM(C49+C52)</f>
        <v>0</v>
      </c>
      <c r="D48" s="13"/>
    </row>
    <row r="49" spans="1:4" ht="11.25" customHeight="1" x14ac:dyDescent="0.2">
      <c r="A49" s="7" t="s">
        <v>24</v>
      </c>
      <c r="B49" s="19">
        <f>B50+B51</f>
        <v>0</v>
      </c>
      <c r="C49" s="19">
        <f>C50+C51</f>
        <v>0</v>
      </c>
      <c r="D49" s="13"/>
    </row>
    <row r="50" spans="1:4" ht="11.25" customHeight="1" x14ac:dyDescent="0.2">
      <c r="A50" s="7" t="s">
        <v>25</v>
      </c>
      <c r="B50" s="19">
        <v>0</v>
      </c>
      <c r="C50" s="19">
        <v>0</v>
      </c>
      <c r="D50" s="15"/>
    </row>
    <row r="51" spans="1:4" ht="11.25" customHeight="1" x14ac:dyDescent="0.2">
      <c r="A51" s="7" t="s">
        <v>26</v>
      </c>
      <c r="B51" s="19">
        <v>0</v>
      </c>
      <c r="C51" s="19">
        <v>0</v>
      </c>
      <c r="D51" s="15"/>
    </row>
    <row r="52" spans="1:4" ht="11.25" customHeight="1" x14ac:dyDescent="0.2">
      <c r="A52" s="7" t="s">
        <v>27</v>
      </c>
      <c r="B52" s="19">
        <v>0</v>
      </c>
      <c r="C52" s="19">
        <v>0</v>
      </c>
      <c r="D52" s="15"/>
    </row>
    <row r="53" spans="1:4" ht="11.25" customHeight="1" x14ac:dyDescent="0.2">
      <c r="A53" s="8"/>
      <c r="B53" s="16"/>
      <c r="C53" s="16"/>
      <c r="D53" s="13"/>
    </row>
    <row r="54" spans="1:4" ht="11.25" customHeight="1" x14ac:dyDescent="0.2">
      <c r="A54" s="6" t="s">
        <v>6</v>
      </c>
      <c r="B54" s="18">
        <f>SUM(B55+B58)</f>
        <v>1391701.42</v>
      </c>
      <c r="C54" s="18">
        <f>SUM(C55+C58)</f>
        <v>1006324.23</v>
      </c>
      <c r="D54" s="13"/>
    </row>
    <row r="55" spans="1:4" ht="11.25" customHeight="1" x14ac:dyDescent="0.2">
      <c r="A55" s="7" t="s">
        <v>28</v>
      </c>
      <c r="B55" s="19">
        <f>SUM(B56+B57)</f>
        <v>0</v>
      </c>
      <c r="C55" s="19">
        <f>SUM(C56+C57)</f>
        <v>0</v>
      </c>
      <c r="D55" s="13"/>
    </row>
    <row r="56" spans="1:4" ht="11.25" customHeight="1" x14ac:dyDescent="0.2">
      <c r="A56" s="7" t="s">
        <v>25</v>
      </c>
      <c r="B56" s="19">
        <v>0</v>
      </c>
      <c r="C56" s="19">
        <v>0</v>
      </c>
      <c r="D56" s="13"/>
    </row>
    <row r="57" spans="1:4" ht="11.25" customHeight="1" x14ac:dyDescent="0.2">
      <c r="A57" s="7" t="s">
        <v>26</v>
      </c>
      <c r="B57" s="19">
        <v>0</v>
      </c>
      <c r="C57" s="19">
        <v>0</v>
      </c>
      <c r="D57" s="13"/>
    </row>
    <row r="58" spans="1:4" ht="11.25" customHeight="1" x14ac:dyDescent="0.2">
      <c r="A58" s="7" t="s">
        <v>29</v>
      </c>
      <c r="B58" s="19">
        <v>1391701.42</v>
      </c>
      <c r="C58" s="19">
        <v>1006324.23</v>
      </c>
      <c r="D58" s="13"/>
    </row>
    <row r="59" spans="1:4" ht="11.25" customHeight="1" x14ac:dyDescent="0.2">
      <c r="A59" s="4" t="s">
        <v>44</v>
      </c>
      <c r="B59" s="18">
        <f>B48-B54</f>
        <v>-1391701.42</v>
      </c>
      <c r="C59" s="18">
        <f>C48-C54</f>
        <v>-1006324.23</v>
      </c>
      <c r="D59" s="13"/>
    </row>
    <row r="60" spans="1:4" ht="11.25" customHeight="1" x14ac:dyDescent="0.2">
      <c r="A60" s="9"/>
      <c r="B60" s="16"/>
      <c r="C60" s="16"/>
      <c r="D60" s="13"/>
    </row>
    <row r="61" spans="1:4" ht="11.25" customHeight="1" x14ac:dyDescent="0.2">
      <c r="A61" s="4" t="s">
        <v>30</v>
      </c>
      <c r="B61" s="18">
        <f>B59+B45+B33</f>
        <v>829625.7899999998</v>
      </c>
      <c r="C61" s="18">
        <f>C59+C45+C33</f>
        <v>-174620.33000000007</v>
      </c>
      <c r="D61" s="13"/>
    </row>
    <row r="62" spans="1:4" ht="11.25" customHeight="1" x14ac:dyDescent="0.2">
      <c r="A62" s="9"/>
      <c r="B62" s="16"/>
      <c r="C62" s="16"/>
      <c r="D62" s="13"/>
    </row>
    <row r="63" spans="1:4" ht="11.25" customHeight="1" x14ac:dyDescent="0.2">
      <c r="A63" s="4" t="s">
        <v>31</v>
      </c>
      <c r="B63" s="18">
        <v>1401392.24</v>
      </c>
      <c r="C63" s="18">
        <v>1576012.57</v>
      </c>
      <c r="D63" s="13"/>
    </row>
    <row r="64" spans="1:4" ht="11.25" customHeight="1" x14ac:dyDescent="0.2">
      <c r="A64" s="9"/>
      <c r="B64" s="16"/>
      <c r="C64" s="16"/>
      <c r="D64" s="13"/>
    </row>
    <row r="65" spans="1:4" ht="11.25" customHeight="1" x14ac:dyDescent="0.2">
      <c r="A65" s="4" t="s">
        <v>32</v>
      </c>
      <c r="B65" s="18">
        <v>2231018.0299999998</v>
      </c>
      <c r="C65" s="18">
        <v>1401392.24</v>
      </c>
      <c r="D65" s="13"/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3" t="s">
        <v>45</v>
      </c>
      <c r="B68" s="24"/>
      <c r="C68" s="24"/>
    </row>
    <row r="71" spans="1:4" x14ac:dyDescent="0.2">
      <c r="A71" s="17"/>
    </row>
    <row r="72" spans="1:4" ht="12.75" x14ac:dyDescent="0.2">
      <c r="A72" s="26"/>
    </row>
    <row r="73" spans="1:4" ht="12.75" x14ac:dyDescent="0.2">
      <c r="A73" s="26"/>
    </row>
    <row r="74" spans="1:4" ht="12.75" x14ac:dyDescent="0.2">
      <c r="A74" s="27"/>
    </row>
    <row r="75" spans="1:4" ht="12.75" x14ac:dyDescent="0.2">
      <c r="A75" s="28"/>
    </row>
    <row r="76" spans="1:4" ht="12.75" x14ac:dyDescent="0.2">
      <c r="A76" s="28"/>
    </row>
    <row r="77" spans="1:4" ht="12.75" x14ac:dyDescent="0.2">
      <c r="A77" s="28"/>
    </row>
    <row r="78" spans="1:4" ht="12.75" x14ac:dyDescent="0.2">
      <c r="A78" s="27"/>
    </row>
    <row r="79" spans="1:4" ht="12.75" x14ac:dyDescent="0.2">
      <c r="A79" s="29"/>
    </row>
    <row r="80" spans="1:4" ht="12.75" x14ac:dyDescent="0.2">
      <c r="A80" s="29"/>
    </row>
    <row r="81" spans="1:1" ht="12.75" x14ac:dyDescent="0.2">
      <c r="A81" s="29"/>
    </row>
    <row r="82" spans="1:1" ht="12.75" x14ac:dyDescent="0.2">
      <c r="A82" s="29"/>
    </row>
    <row r="83" spans="1:1" ht="12.75" x14ac:dyDescent="0.2">
      <c r="A83" s="28"/>
    </row>
    <row r="84" spans="1:1" ht="12.75" x14ac:dyDescent="0.2">
      <c r="A84" s="28"/>
    </row>
    <row r="85" spans="1:1" ht="12.75" x14ac:dyDescent="0.2">
      <c r="A85" s="28"/>
    </row>
    <row r="86" spans="1:1" ht="12.75" x14ac:dyDescent="0.2">
      <c r="A86" s="28"/>
    </row>
    <row r="87" spans="1:1" ht="12.75" x14ac:dyDescent="0.2">
      <c r="A87" s="25"/>
    </row>
  </sheetData>
  <sheetProtection formatCells="0" formatColumns="0" formatRows="0" autoFilter="0"/>
  <mergeCells count="2">
    <mergeCell ref="A1:C1"/>
    <mergeCell ref="A68:C68"/>
  </mergeCells>
  <pageMargins left="0.7" right="0.7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revision/>
  <cp:lastPrinted>2024-10-14T15:27:32Z</cp:lastPrinted>
  <dcterms:created xsi:type="dcterms:W3CDTF">2012-12-11T20:31:36Z</dcterms:created>
  <dcterms:modified xsi:type="dcterms:W3CDTF">2024-10-14T15:50:51Z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